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Rectorat\Examens\examens_2018\harmo_filiere_tertiaire_cial_2018\cap_2018\grilles_a_telecharger\"/>
    </mc:Choice>
  </mc:AlternateContent>
  <bookViews>
    <workbookView xWindow="120" yWindow="108" windowWidth="23712" windowHeight="10032"/>
  </bookViews>
  <sheets>
    <sheet name="CAP ECMS EP2 2018" sheetId="1" r:id="rId1"/>
  </sheets>
  <calcPr calcId="171027"/>
</workbook>
</file>

<file path=xl/calcChain.xml><?xml version="1.0" encoding="utf-8"?>
<calcChain xmlns="http://schemas.openxmlformats.org/spreadsheetml/2006/main">
  <c r="D69" i="1" l="1"/>
  <c r="D68" i="1"/>
  <c r="D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G68" i="1" s="1"/>
  <c r="H68" i="1" l="1"/>
  <c r="G69" i="1"/>
</calcChain>
</file>

<file path=xl/sharedStrings.xml><?xml version="1.0" encoding="utf-8"?>
<sst xmlns="http://schemas.openxmlformats.org/spreadsheetml/2006/main" count="16" uniqueCount="16">
  <si>
    <t>ÉTABLISSEMENT</t>
  </si>
  <si>
    <t>CLASSE</t>
  </si>
  <si>
    <t>N°</t>
  </si>
  <si>
    <t>NOM</t>
  </si>
  <si>
    <t>Prénom</t>
  </si>
  <si>
    <t>Observations</t>
  </si>
  <si>
    <r>
      <t xml:space="preserve">E3A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note sur 20 </t>
    </r>
    <r>
      <rPr>
        <sz val="10"/>
        <rFont val="Arial"/>
        <family val="2"/>
      </rPr>
      <t>au point entier ou au 1/2 point supérieur</t>
    </r>
  </si>
  <si>
    <r>
      <t xml:space="preserve">E3B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note sur 20 </t>
    </r>
    <r>
      <rPr>
        <sz val="10"/>
        <rFont val="Arial"/>
        <family val="2"/>
      </rPr>
      <t>au point entier ou au 1/2 point supérieur</t>
    </r>
  </si>
  <si>
    <t>Nombre de candidats</t>
  </si>
  <si>
    <t>Moyenne</t>
  </si>
  <si>
    <t>Ecart type (Ecartypep)</t>
  </si>
  <si>
    <r>
      <t xml:space="preserve">Enseignant - </t>
    </r>
    <r>
      <rPr>
        <b/>
        <sz val="10"/>
        <rFont val="Arial"/>
        <family val="2"/>
      </rPr>
      <t>N° de téléphone personnel afin de vous joindre en cas de nécessité</t>
    </r>
  </si>
  <si>
    <t>macro</t>
  </si>
  <si>
    <t>CCF</t>
  </si>
  <si>
    <t>ctrl + m</t>
  </si>
  <si>
    <r>
      <t xml:space="preserve">EP1 note sur 20 </t>
    </r>
    <r>
      <rPr>
        <sz val="10"/>
        <rFont val="Arial"/>
        <family val="2"/>
      </rPr>
      <t>au point entier ou au 1/2 point supérieur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</si>
</sst>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/>
    </xf>
    <xf numFmtId="0" fontId="1" fillId="0" borderId="5" xfId="1" applyBorder="1" applyAlignment="1" applyProtection="1">
      <alignment horizontal="center"/>
      <protection locked="0"/>
    </xf>
    <xf numFmtId="0" fontId="1" fillId="0" borderId="6" xfId="1" applyBorder="1" applyAlignment="1" applyProtection="1">
      <alignment horizontal="center"/>
      <protection locked="0"/>
    </xf>
    <xf numFmtId="0" fontId="1" fillId="0" borderId="7" xfId="1" applyBorder="1" applyAlignment="1" applyProtection="1">
      <alignment horizontal="center"/>
      <protection locked="0"/>
    </xf>
    <xf numFmtId="0" fontId="1" fillId="0" borderId="8" xfId="1" applyBorder="1" applyAlignment="1" applyProtection="1">
      <alignment horizontal="center"/>
      <protection locked="0"/>
    </xf>
    <xf numFmtId="2" fontId="1" fillId="0" borderId="9" xfId="1" applyNumberFormat="1" applyFill="1" applyBorder="1" applyAlignment="1">
      <alignment horizontal="center" vertical="center"/>
    </xf>
    <xf numFmtId="2" fontId="1" fillId="0" borderId="1" xfId="1" applyNumberFormat="1" applyFill="1" applyBorder="1" applyAlignment="1">
      <alignment horizontal="center" vertical="center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0" xfId="1" applyFont="1"/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/>
    <xf numFmtId="0" fontId="1" fillId="0" borderId="11" xfId="1" applyBorder="1"/>
    <xf numFmtId="0" fontId="1" fillId="0" borderId="0" xfId="1" applyBorder="1"/>
    <xf numFmtId="49" fontId="1" fillId="0" borderId="0" xfId="1" applyNumberFormat="1" applyFont="1" applyAlignment="1">
      <alignment horizontal="right"/>
    </xf>
    <xf numFmtId="0" fontId="1" fillId="0" borderId="0" xfId="1" applyAlignment="1">
      <alignment horizontal="right"/>
    </xf>
    <xf numFmtId="0" fontId="1" fillId="0" borderId="0" xfId="1" applyFont="1" applyAlignment="1">
      <alignment horizontal="center"/>
    </xf>
    <xf numFmtId="0" fontId="1" fillId="0" borderId="2" xfId="1" applyBorder="1" applyAlignment="1" applyProtection="1">
      <alignment horizontal="center" vertical="center"/>
    </xf>
    <xf numFmtId="0" fontId="1" fillId="2" borderId="13" xfId="1" applyFill="1" applyBorder="1" applyAlignment="1" applyProtection="1">
      <alignment horizontal="center" vertical="center"/>
    </xf>
    <xf numFmtId="0" fontId="1" fillId="2" borderId="15" xfId="1" applyFill="1" applyBorder="1" applyAlignment="1" applyProtection="1">
      <alignment horizontal="center" vertical="center"/>
    </xf>
    <xf numFmtId="0" fontId="1" fillId="2" borderId="21" xfId="1" applyFill="1" applyBorder="1" applyAlignment="1" applyProtection="1">
      <alignment horizontal="center" vertical="center"/>
    </xf>
    <xf numFmtId="0" fontId="1" fillId="2" borderId="22" xfId="1" applyFill="1" applyBorder="1" applyAlignment="1" applyProtection="1">
      <alignment horizontal="center" vertical="center"/>
    </xf>
    <xf numFmtId="0" fontId="1" fillId="2" borderId="16" xfId="1" applyFill="1" applyBorder="1" applyAlignment="1" applyProtection="1">
      <alignment horizontal="center" vertical="center"/>
    </xf>
    <xf numFmtId="0" fontId="1" fillId="2" borderId="18" xfId="1" applyFill="1" applyBorder="1" applyAlignment="1" applyProtection="1">
      <alignment horizontal="center" vertical="center"/>
    </xf>
    <xf numFmtId="0" fontId="1" fillId="0" borderId="1" xfId="1" applyBorder="1" applyAlignment="1" applyProtection="1">
      <alignment horizontal="left" vertical="center"/>
      <protection locked="0"/>
    </xf>
    <xf numFmtId="0" fontId="1" fillId="0" borderId="2" xfId="1" applyBorder="1" applyAlignment="1" applyProtection="1">
      <alignment horizontal="left" vertical="center"/>
      <protection locked="0"/>
    </xf>
    <xf numFmtId="2" fontId="1" fillId="0" borderId="1" xfId="1" applyNumberFormat="1" applyBorder="1" applyAlignment="1" applyProtection="1">
      <alignment horizontal="right" vertical="center"/>
      <protection locked="0"/>
    </xf>
    <xf numFmtId="2" fontId="1" fillId="0" borderId="9" xfId="1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center" vertical="center"/>
    </xf>
    <xf numFmtId="0" fontId="1" fillId="3" borderId="13" xfId="1" applyFont="1" applyFill="1" applyBorder="1" applyAlignment="1">
      <alignment horizontal="center" vertical="center" wrapText="1"/>
    </xf>
    <xf numFmtId="0" fontId="1" fillId="3" borderId="14" xfId="1" applyFont="1" applyFill="1" applyBorder="1" applyAlignment="1">
      <alignment horizontal="center" vertical="center" wrapText="1"/>
    </xf>
    <xf numFmtId="0" fontId="1" fillId="3" borderId="15" xfId="1" applyFont="1" applyFill="1" applyBorder="1" applyAlignment="1">
      <alignment horizontal="center" vertical="center" wrapText="1"/>
    </xf>
    <xf numFmtId="0" fontId="1" fillId="3" borderId="16" xfId="1" applyFont="1" applyFill="1" applyBorder="1" applyAlignment="1">
      <alignment horizontal="center" vertical="center" wrapText="1"/>
    </xf>
    <xf numFmtId="0" fontId="1" fillId="3" borderId="17" xfId="1" applyFont="1" applyFill="1" applyBorder="1" applyAlignment="1">
      <alignment horizontal="center" vertical="center" wrapText="1"/>
    </xf>
    <xf numFmtId="0" fontId="1" fillId="3" borderId="18" xfId="1" applyFont="1" applyFill="1" applyBorder="1" applyAlignment="1">
      <alignment horizontal="center" vertical="center" wrapText="1"/>
    </xf>
    <xf numFmtId="0" fontId="1" fillId="0" borderId="13" xfId="1" applyFont="1" applyBorder="1" applyAlignment="1" applyProtection="1">
      <alignment horizontal="center" vertical="center"/>
      <protection locked="0"/>
    </xf>
    <xf numFmtId="0" fontId="1" fillId="0" borderId="14" xfId="1" applyFont="1" applyBorder="1" applyAlignment="1" applyProtection="1">
      <alignment horizontal="center" vertical="center"/>
      <protection locked="0"/>
    </xf>
    <xf numFmtId="0" fontId="1" fillId="0" borderId="15" xfId="1" applyFont="1" applyBorder="1" applyAlignment="1" applyProtection="1">
      <alignment horizontal="center" vertical="center"/>
      <protection locked="0"/>
    </xf>
    <xf numFmtId="0" fontId="1" fillId="0" borderId="16" xfId="1" applyFont="1" applyBorder="1" applyAlignment="1" applyProtection="1">
      <alignment horizontal="center" vertical="center"/>
      <protection locked="0"/>
    </xf>
    <xf numFmtId="0" fontId="1" fillId="0" borderId="17" xfId="1" applyFont="1" applyBorder="1" applyAlignment="1" applyProtection="1">
      <alignment horizontal="center" vertical="center"/>
      <protection locked="0"/>
    </xf>
    <xf numFmtId="0" fontId="1" fillId="0" borderId="18" xfId="1" applyFont="1" applyBorder="1" applyAlignment="1" applyProtection="1">
      <alignment horizontal="center" vertical="center"/>
      <protection locked="0"/>
    </xf>
    <xf numFmtId="0" fontId="1" fillId="0" borderId="1" xfId="1" applyBorder="1" applyAlignment="1" applyProtection="1">
      <alignment horizontal="left" vertical="center"/>
      <protection locked="0"/>
    </xf>
    <xf numFmtId="0" fontId="1" fillId="3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0" fontId="1" fillId="3" borderId="1" xfId="1" applyFill="1" applyBorder="1" applyAlignment="1">
      <alignment horizontal="center" vertical="center"/>
    </xf>
    <xf numFmtId="2" fontId="1" fillId="0" borderId="9" xfId="1" applyNumberFormat="1" applyFill="1" applyBorder="1" applyAlignment="1">
      <alignment horizontal="center" vertical="center"/>
    </xf>
    <xf numFmtId="2" fontId="1" fillId="0" borderId="1" xfId="1" applyNumberFormat="1" applyFill="1" applyBorder="1" applyAlignment="1">
      <alignment horizontal="center" vertical="center"/>
    </xf>
    <xf numFmtId="0" fontId="1" fillId="0" borderId="17" xfId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5" xfId="1" applyFont="1" applyBorder="1" applyAlignment="1" applyProtection="1">
      <alignment horizontal="center" vertical="center"/>
      <protection locked="0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7" fillId="0" borderId="17" xfId="1" applyFont="1" applyBorder="1" applyAlignment="1">
      <alignment horizontal="center" wrapText="1"/>
    </xf>
  </cellXfs>
  <cellStyles count="2">
    <cellStyle name="Normal" xfId="0" builtinId="0"/>
    <cellStyle name="Normal_jcd-45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171449</xdr:colOff>
      <xdr:row>1</xdr:row>
      <xdr:rowOff>1</xdr:rowOff>
    </xdr:from>
    <xdr:to>
      <xdr:col>14</xdr:col>
      <xdr:colOff>180974</xdr:colOff>
      <xdr:row>19</xdr:row>
      <xdr:rowOff>180975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829299" y="1562101"/>
          <a:ext cx="3057525" cy="4314824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fr-FR" sz="1400" b="0" i="0" strike="noStrike">
              <a:solidFill>
                <a:srgbClr val="FFFFFF"/>
              </a:solidFill>
              <a:latin typeface="Arial"/>
              <a:cs typeface="Arial"/>
            </a:rPr>
            <a:t>Pensez à compléter les zones : </a:t>
          </a: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cs typeface="Arial"/>
            </a:rPr>
            <a:t>- ETABLISSEMENT ;</a:t>
          </a: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cs typeface="Arial"/>
            </a:rPr>
            <a:t>- CLASSE</a:t>
          </a:r>
          <a:r>
            <a:rPr lang="fr-FR" sz="1400" b="1" i="0" strike="noStrike" baseline="0">
              <a:solidFill>
                <a:srgbClr val="FFFFFF"/>
              </a:solidFill>
              <a:latin typeface="Arial"/>
              <a:cs typeface="Arial"/>
            </a:rPr>
            <a:t> ;</a:t>
          </a:r>
          <a:endParaRPr lang="fr-FR" sz="1400" b="1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strike="noStrike">
              <a:solidFill>
                <a:srgbClr val="FFFFFF"/>
              </a:solidFill>
              <a:latin typeface="Arial"/>
              <a:ea typeface="+mn-ea"/>
              <a:cs typeface="Arial"/>
            </a:rPr>
            <a:t>- NOM </a:t>
          </a:r>
          <a:r>
            <a:rPr lang="fr-FR" sz="1400" b="1" i="0" strike="noStrike" cap="all" baseline="0">
              <a:solidFill>
                <a:srgbClr val="FFFFFF"/>
              </a:solidFill>
              <a:latin typeface="Arial"/>
              <a:ea typeface="+mn-ea"/>
              <a:cs typeface="Arial"/>
            </a:rPr>
            <a:t>de l'enseignant </a:t>
          </a:r>
          <a:r>
            <a:rPr lang="fr-FR" sz="1400" b="1" i="0" strike="noStrike">
              <a:solidFill>
                <a:srgbClr val="FFFFFF"/>
              </a:solidFill>
              <a:latin typeface="Arial"/>
              <a:ea typeface="+mn-ea"/>
              <a:cs typeface="Arial"/>
            </a:rPr>
            <a:t>et </a:t>
          </a:r>
          <a:r>
            <a:rPr lang="fr-FR" sz="1400" b="1" i="0" strike="noStrike">
              <a:solidFill>
                <a:srgbClr val="FF0000"/>
              </a:solidFill>
              <a:latin typeface="Arial"/>
              <a:ea typeface="+mn-ea"/>
              <a:cs typeface="Arial"/>
            </a:rPr>
            <a:t>N° de portable de l'enseignant </a:t>
          </a:r>
          <a:r>
            <a:rPr lang="fr-FR" sz="1400" b="1" i="0" strike="noStrike">
              <a:solidFill>
                <a:srgbClr val="FF0000"/>
              </a:solidFill>
              <a:latin typeface="Arial"/>
              <a:cs typeface="Arial"/>
            </a:rPr>
            <a:t>.</a:t>
          </a:r>
          <a:endParaRPr lang="fr-FR" sz="14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u="sng" strike="noStrike">
              <a:solidFill>
                <a:srgbClr val="FF0000"/>
              </a:solidFill>
              <a:latin typeface="Arial"/>
              <a:cs typeface="Arial"/>
            </a:rPr>
            <a:t>Lors de la sauvegarde, une fois la feuille saisie, remplacer les xxx dans le nom du fichier par le nom  de votre établissement.</a:t>
          </a:r>
        </a:p>
        <a:p>
          <a:pPr algn="l" rtl="0">
            <a:defRPr sz="1000"/>
          </a:pPr>
          <a:endParaRPr lang="fr-FR" sz="1400" b="1" i="0" strike="noStrike">
            <a:solidFill>
              <a:srgbClr val="FF0000"/>
            </a:solidFill>
            <a:latin typeface="Arial"/>
            <a:ea typeface="+mn-ea"/>
            <a:cs typeface="Arial"/>
          </a:endParaRPr>
        </a:p>
        <a:p>
          <a:pPr rtl="0"/>
          <a:r>
            <a:rPr lang="fr-FR" sz="1400" b="1" i="0" strike="noStrike">
              <a:solidFill>
                <a:srgbClr val="FF0000"/>
              </a:solidFill>
              <a:latin typeface="Arial"/>
              <a:ea typeface="+mn-ea"/>
              <a:cs typeface="Arial"/>
            </a:rPr>
            <a:t>ATTENTION !</a:t>
          </a:r>
        </a:p>
        <a:p>
          <a:pPr rtl="0"/>
          <a:r>
            <a:rPr lang="fr-FR" sz="1400" b="1" i="0" strike="noStrike">
              <a:solidFill>
                <a:srgbClr val="FF0000"/>
              </a:solidFill>
              <a:latin typeface="Arial"/>
              <a:ea typeface="+mn-ea"/>
              <a:cs typeface="Arial"/>
            </a:rPr>
            <a:t>- Saisir dans l'ordre alphabétique ;</a:t>
          </a:r>
        </a:p>
        <a:p>
          <a:pPr rtl="0"/>
          <a:r>
            <a:rPr lang="fr-FR" sz="1400" b="1" i="0" strike="noStrike">
              <a:solidFill>
                <a:srgbClr val="FF0000"/>
              </a:solidFill>
              <a:latin typeface="Arial"/>
              <a:ea typeface="+mn-ea"/>
              <a:cs typeface="Arial"/>
            </a:rPr>
            <a:t>- Saisir les 0 ;</a:t>
          </a:r>
        </a:p>
        <a:p>
          <a:pPr rtl="0"/>
          <a:r>
            <a:rPr lang="fr-FR" sz="1400" b="1" i="0" strike="noStrike">
              <a:solidFill>
                <a:srgbClr val="FF0000"/>
              </a:solidFill>
              <a:latin typeface="Arial"/>
              <a:ea typeface="+mn-ea"/>
              <a:cs typeface="Arial"/>
            </a:rPr>
            <a:t>- Saisir les absents (AB) et  les bénéficiaires des sessions antérieures (BEN).</a:t>
          </a:r>
        </a:p>
        <a:p>
          <a:pPr algn="l" rtl="0">
            <a:defRPr sz="1000"/>
          </a:pPr>
          <a:endParaRPr lang="fr-FR" sz="1400" b="0" i="0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0" i="0" strike="noStrike" baseline="0">
              <a:solidFill>
                <a:srgbClr val="FFFFFF"/>
              </a:solidFill>
              <a:latin typeface="Arial"/>
              <a:cs typeface="Arial"/>
            </a:rPr>
            <a:t>Merci !</a:t>
          </a:r>
          <a:endParaRPr lang="fr-FR" sz="1400" b="0" i="0" strike="noStrike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0</xdr:row>
      <xdr:rowOff>19050</xdr:rowOff>
    </xdr:from>
    <xdr:to>
      <xdr:col>6</xdr:col>
      <xdr:colOff>0</xdr:colOff>
      <xdr:row>0</xdr:row>
      <xdr:rowOff>828675</xdr:rowOff>
    </xdr:to>
    <xdr:sp macro="" textlink="">
      <xdr:nvSpPr>
        <xdr:cNvPr id="7" name="Text Box 1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609725" y="19050"/>
          <a:ext cx="4048125" cy="809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ctr" anchorCtr="0" upright="1"/>
        <a:lstStyle/>
        <a:p>
          <a:pPr algn="ctr" rtl="0">
            <a:defRPr sz="1000"/>
          </a:pPr>
          <a:r>
            <a:rPr lang="fr-FR" sz="1200" b="1" i="1" strike="noStrike">
              <a:solidFill>
                <a:srgbClr val="FF0000"/>
              </a:solidFill>
              <a:latin typeface="Arial"/>
              <a:cs typeface="Arial"/>
            </a:rPr>
            <a:t>À retourner pour </a:t>
          </a:r>
          <a:r>
            <a:rPr lang="fr-FR" sz="1200" b="1" i="1" u="none" strike="noStrike">
              <a:solidFill>
                <a:srgbClr val="FF0000"/>
              </a:solidFill>
              <a:latin typeface="Arial"/>
              <a:cs typeface="Arial"/>
            </a:rPr>
            <a:t>le </a:t>
          </a:r>
          <a:r>
            <a:rPr lang="fr-FR" sz="1200" b="1" i="1" u="sng" strike="noStrike">
              <a:solidFill>
                <a:srgbClr val="FF0000"/>
              </a:solidFill>
              <a:latin typeface="Arial"/>
              <a:cs typeface="Arial"/>
            </a:rPr>
            <a:t>jeudi 24 mai 2018</a:t>
          </a:r>
          <a:r>
            <a:rPr lang="fr-FR" sz="1200" b="1" i="1" u="none" strike="noStrike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fr-FR" sz="1200" b="1" i="1" strike="noStrike">
              <a:solidFill>
                <a:srgbClr val="FF0000"/>
              </a:solidFill>
              <a:latin typeface="Arial"/>
              <a:cs typeface="Arial"/>
            </a:rPr>
            <a:t>(dernier délai) par messagerie électronique à</a:t>
          </a:r>
          <a:r>
            <a:rPr lang="fr-FR" sz="1200" b="1" i="1" strike="noStrike">
              <a:solidFill>
                <a:srgbClr val="000000"/>
              </a:solidFill>
              <a:latin typeface="Arial"/>
              <a:cs typeface="Arial"/>
            </a:rPr>
            <a:t> </a:t>
          </a:r>
          <a:br>
            <a:rPr lang="fr-FR" sz="1200" b="1" i="1" strike="noStrike">
              <a:solidFill>
                <a:srgbClr val="000000"/>
              </a:solidFill>
              <a:latin typeface="Arial"/>
              <a:cs typeface="Arial"/>
            </a:rPr>
          </a:br>
          <a:r>
            <a:rPr lang="fr-FR" sz="1200" b="1" i="1" u="sng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  <a:hlinkClick xmlns:r="http://schemas.openxmlformats.org/officeDocument/2006/relationships" r:id=""/>
            </a:rPr>
            <a:t>harmonisationccf@ac-dijon.fr</a:t>
          </a:r>
          <a:endParaRPr lang="fr-FR" sz="1200" b="1" i="1" strike="noStrike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0</xdr:colOff>
      <xdr:row>0</xdr:row>
      <xdr:rowOff>828675</xdr:rowOff>
    </xdr:from>
    <xdr:to>
      <xdr:col>5</xdr:col>
      <xdr:colOff>1314449</xdr:colOff>
      <xdr:row>1</xdr:row>
      <xdr:rowOff>0</xdr:rowOff>
    </xdr:to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600200" y="828675"/>
          <a:ext cx="4048124" cy="733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ctr" anchorCtr="0" upright="1"/>
        <a:lstStyle/>
        <a:p>
          <a:pPr algn="ctr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CERTIFICAT D'APTITUDE PROFESSIONNELLE</a:t>
          </a:r>
          <a:r>
            <a:rPr lang="fr-FR" sz="12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ECMS</a:t>
          </a:r>
          <a:b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</a:b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EP2  Pratique de la tenue de caisse </a:t>
          </a:r>
          <a:b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</a:b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et de l’information client</a:t>
          </a:r>
          <a:endParaRPr lang="fr-FR" sz="1200" b="1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297180</xdr:colOff>
      <xdr:row>0</xdr:row>
      <xdr:rowOff>114300</xdr:rowOff>
    </xdr:from>
    <xdr:to>
      <xdr:col>1</xdr:col>
      <xdr:colOff>1059180</xdr:colOff>
      <xdr:row>0</xdr:row>
      <xdr:rowOff>1471617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B80ECD18-E363-459A-99B1-1236E3A2A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" y="114300"/>
          <a:ext cx="1135380" cy="1357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5"/>
  <sheetViews>
    <sheetView tabSelected="1" workbookViewId="0">
      <selection activeCell="C2" sqref="C2:D3"/>
    </sheetView>
  </sheetViews>
  <sheetFormatPr baseColWidth="10" defaultColWidth="11.44140625" defaultRowHeight="13.2" x14ac:dyDescent="0.25"/>
  <cols>
    <col min="1" max="1" width="5.44140625" style="1" customWidth="1"/>
    <col min="2" max="2" width="18.5546875" style="1" customWidth="1"/>
    <col min="3" max="3" width="17.6640625" style="1" customWidth="1"/>
    <col min="4" max="4" width="13.109375" style="1" customWidth="1"/>
    <col min="5" max="5" width="10.109375" style="1" customWidth="1"/>
    <col min="6" max="6" width="19.88671875" style="1" customWidth="1"/>
    <col min="7" max="10" width="11.44140625" style="1" hidden="1" customWidth="1"/>
    <col min="11" max="16384" width="11.44140625" style="1"/>
  </cols>
  <sheetData>
    <row r="1" spans="1:10" ht="123" customHeight="1" x14ac:dyDescent="0.3">
      <c r="A1" s="61"/>
      <c r="B1" s="61"/>
      <c r="C1" s="74"/>
      <c r="D1" s="74"/>
      <c r="E1" s="74"/>
      <c r="F1" s="74"/>
      <c r="J1" s="2"/>
    </row>
    <row r="2" spans="1:10" ht="16.5" customHeight="1" x14ac:dyDescent="0.25">
      <c r="A2" s="69" t="s">
        <v>0</v>
      </c>
      <c r="B2" s="69"/>
      <c r="C2" s="70"/>
      <c r="D2" s="71"/>
      <c r="E2" s="63">
        <v>2018</v>
      </c>
      <c r="F2" s="64"/>
      <c r="G2" s="3"/>
      <c r="H2" s="3"/>
    </row>
    <row r="3" spans="1:10" ht="6" customHeight="1" x14ac:dyDescent="0.25">
      <c r="A3" s="69"/>
      <c r="B3" s="69"/>
      <c r="C3" s="72"/>
      <c r="D3" s="73"/>
      <c r="E3" s="65"/>
      <c r="F3" s="66"/>
      <c r="G3" s="3"/>
      <c r="H3" s="3"/>
    </row>
    <row r="4" spans="1:10" x14ac:dyDescent="0.25">
      <c r="A4" s="69" t="s">
        <v>1</v>
      </c>
      <c r="B4" s="69"/>
      <c r="C4" s="70"/>
      <c r="D4" s="71"/>
      <c r="E4" s="65"/>
      <c r="F4" s="66"/>
      <c r="G4" s="4"/>
      <c r="H4" s="4"/>
    </row>
    <row r="5" spans="1:10" ht="6" customHeight="1" thickBot="1" x14ac:dyDescent="0.3">
      <c r="A5" s="69"/>
      <c r="B5" s="69"/>
      <c r="C5" s="72"/>
      <c r="D5" s="73"/>
      <c r="E5" s="67"/>
      <c r="F5" s="68"/>
      <c r="G5" s="4"/>
      <c r="H5" s="4"/>
    </row>
    <row r="6" spans="1:10" ht="89.4" thickBot="1" x14ac:dyDescent="0.3">
      <c r="A6" s="5" t="s">
        <v>2</v>
      </c>
      <c r="B6" s="6" t="s">
        <v>3</v>
      </c>
      <c r="C6" s="7" t="s">
        <v>4</v>
      </c>
      <c r="D6" s="8" t="s">
        <v>15</v>
      </c>
      <c r="E6" s="62" t="s">
        <v>5</v>
      </c>
      <c r="F6" s="62"/>
      <c r="G6" s="9" t="s">
        <v>6</v>
      </c>
      <c r="H6" s="10" t="s">
        <v>7</v>
      </c>
    </row>
    <row r="7" spans="1:10" ht="15" customHeight="1" x14ac:dyDescent="0.25">
      <c r="A7" s="11">
        <v>1</v>
      </c>
      <c r="B7" s="36"/>
      <c r="C7" s="37"/>
      <c r="D7" s="38"/>
      <c r="E7" s="53"/>
      <c r="F7" s="53"/>
      <c r="G7" s="12" t="e">
        <f>IF(#REF!="","",IF(OR(#REF!="ben",#REF!="BEN"),"ben",CEILING(#REF!,0.5)))</f>
        <v>#REF!</v>
      </c>
      <c r="H7" s="13" t="str">
        <f t="shared" ref="H7:H66" si="0">IF(D7="","",IF(OR(D7="ben",D7="BEN"),"ben",CEILING(D7,0.5)))</f>
        <v/>
      </c>
    </row>
    <row r="8" spans="1:10" ht="15" customHeight="1" x14ac:dyDescent="0.25">
      <c r="A8" s="11">
        <v>2</v>
      </c>
      <c r="B8" s="36"/>
      <c r="C8" s="37"/>
      <c r="D8" s="38"/>
      <c r="E8" s="53"/>
      <c r="F8" s="53"/>
      <c r="G8" s="12" t="e">
        <f>IF(#REF!="","",IF(OR(#REF!="ben",#REF!="BEN"),"ben",CEILING(#REF!,0.5)))</f>
        <v>#REF!</v>
      </c>
      <c r="H8" s="14" t="str">
        <f t="shared" si="0"/>
        <v/>
      </c>
    </row>
    <row r="9" spans="1:10" ht="15" customHeight="1" x14ac:dyDescent="0.25">
      <c r="A9" s="11">
        <v>3</v>
      </c>
      <c r="B9" s="36"/>
      <c r="C9" s="37"/>
      <c r="D9" s="38"/>
      <c r="E9" s="53"/>
      <c r="F9" s="53"/>
      <c r="G9" s="12" t="e">
        <f>IF(#REF!="","",IF(OR(#REF!="ben",#REF!="BEN"),"ben",CEILING(#REF!,0.5)))</f>
        <v>#REF!</v>
      </c>
      <c r="H9" s="14" t="str">
        <f t="shared" si="0"/>
        <v/>
      </c>
    </row>
    <row r="10" spans="1:10" ht="15" customHeight="1" x14ac:dyDescent="0.25">
      <c r="A10" s="11">
        <v>4</v>
      </c>
      <c r="B10" s="36"/>
      <c r="C10" s="37"/>
      <c r="D10" s="38"/>
      <c r="E10" s="53"/>
      <c r="F10" s="53"/>
      <c r="G10" s="12" t="e">
        <f>IF(#REF!="","",IF(OR(#REF!="ben",#REF!="BEN"),"ben",CEILING(#REF!,0.5)))</f>
        <v>#REF!</v>
      </c>
      <c r="H10" s="14" t="str">
        <f t="shared" si="0"/>
        <v/>
      </c>
    </row>
    <row r="11" spans="1:10" ht="15" customHeight="1" x14ac:dyDescent="0.25">
      <c r="A11" s="11">
        <v>5</v>
      </c>
      <c r="B11" s="36"/>
      <c r="C11" s="36"/>
      <c r="D11" s="38"/>
      <c r="E11" s="53"/>
      <c r="F11" s="53"/>
      <c r="G11" s="12" t="e">
        <f>IF(#REF!="","",IF(OR(#REF!="ben",#REF!="BEN"),"ben",CEILING(#REF!,0.5)))</f>
        <v>#REF!</v>
      </c>
      <c r="H11" s="14" t="str">
        <f t="shared" si="0"/>
        <v/>
      </c>
    </row>
    <row r="12" spans="1:10" ht="15" customHeight="1" x14ac:dyDescent="0.25">
      <c r="A12" s="11">
        <v>6</v>
      </c>
      <c r="B12" s="36"/>
      <c r="C12" s="36"/>
      <c r="D12" s="38"/>
      <c r="E12" s="53"/>
      <c r="F12" s="53"/>
      <c r="G12" s="12" t="e">
        <f>IF(#REF!="","",IF(OR(#REF!="ben",#REF!="BEN"),"ben",CEILING(#REF!,0.5)))</f>
        <v>#REF!</v>
      </c>
      <c r="H12" s="14" t="str">
        <f t="shared" si="0"/>
        <v/>
      </c>
    </row>
    <row r="13" spans="1:10" ht="15" customHeight="1" x14ac:dyDescent="0.25">
      <c r="A13" s="11">
        <v>7</v>
      </c>
      <c r="B13" s="36"/>
      <c r="C13" s="36"/>
      <c r="D13" s="38"/>
      <c r="E13" s="53"/>
      <c r="F13" s="53"/>
      <c r="G13" s="12" t="e">
        <f>IF(#REF!="","",IF(OR(#REF!="ben",#REF!="BEN"),"ben",CEILING(#REF!,0.5)))</f>
        <v>#REF!</v>
      </c>
      <c r="H13" s="14" t="str">
        <f t="shared" si="0"/>
        <v/>
      </c>
    </row>
    <row r="14" spans="1:10" ht="15" customHeight="1" x14ac:dyDescent="0.25">
      <c r="A14" s="11">
        <v>8</v>
      </c>
      <c r="B14" s="36"/>
      <c r="C14" s="36"/>
      <c r="D14" s="38"/>
      <c r="E14" s="53"/>
      <c r="F14" s="53"/>
      <c r="G14" s="12" t="e">
        <f>IF(#REF!="","",IF(OR(#REF!="ben",#REF!="BEN"),"ben",CEILING(#REF!,0.5)))</f>
        <v>#REF!</v>
      </c>
      <c r="H14" s="14" t="str">
        <f t="shared" si="0"/>
        <v/>
      </c>
    </row>
    <row r="15" spans="1:10" ht="15" customHeight="1" x14ac:dyDescent="0.25">
      <c r="A15" s="11">
        <v>9</v>
      </c>
      <c r="B15" s="36"/>
      <c r="C15" s="36"/>
      <c r="D15" s="38"/>
      <c r="E15" s="53"/>
      <c r="F15" s="53"/>
      <c r="G15" s="12" t="e">
        <f>IF(#REF!="","",IF(OR(#REF!="ben",#REF!="BEN"),"ben",CEILING(#REF!,0.5)))</f>
        <v>#REF!</v>
      </c>
      <c r="H15" s="14" t="str">
        <f t="shared" si="0"/>
        <v/>
      </c>
    </row>
    <row r="16" spans="1:10" ht="15" customHeight="1" x14ac:dyDescent="0.25">
      <c r="A16" s="11">
        <v>10</v>
      </c>
      <c r="B16" s="36"/>
      <c r="C16" s="36"/>
      <c r="D16" s="38"/>
      <c r="E16" s="53"/>
      <c r="F16" s="53"/>
      <c r="G16" s="12" t="e">
        <f>IF(#REF!="","",IF(OR(#REF!="ben",#REF!="BEN"),"ben",CEILING(#REF!,0.5)))</f>
        <v>#REF!</v>
      </c>
      <c r="H16" s="14" t="str">
        <f t="shared" si="0"/>
        <v/>
      </c>
    </row>
    <row r="17" spans="1:8" ht="15" customHeight="1" x14ac:dyDescent="0.25">
      <c r="A17" s="11">
        <v>11</v>
      </c>
      <c r="B17" s="36"/>
      <c r="C17" s="36"/>
      <c r="D17" s="38"/>
      <c r="E17" s="53"/>
      <c r="F17" s="53"/>
      <c r="G17" s="12" t="e">
        <f>IF(#REF!="","",IF(OR(#REF!="ben",#REF!="BEN"),"ben",CEILING(#REF!,0.5)))</f>
        <v>#REF!</v>
      </c>
      <c r="H17" s="14" t="str">
        <f t="shared" si="0"/>
        <v/>
      </c>
    </row>
    <row r="18" spans="1:8" ht="15" customHeight="1" x14ac:dyDescent="0.25">
      <c r="A18" s="11">
        <v>12</v>
      </c>
      <c r="B18" s="36"/>
      <c r="C18" s="36"/>
      <c r="D18" s="38"/>
      <c r="E18" s="53"/>
      <c r="F18" s="53"/>
      <c r="G18" s="12" t="e">
        <f>IF(#REF!="","",IF(OR(#REF!="ben",#REF!="BEN"),"ben",CEILING(#REF!,0.5)))</f>
        <v>#REF!</v>
      </c>
      <c r="H18" s="14" t="str">
        <f t="shared" si="0"/>
        <v/>
      </c>
    </row>
    <row r="19" spans="1:8" ht="15" customHeight="1" x14ac:dyDescent="0.25">
      <c r="A19" s="11">
        <v>13</v>
      </c>
      <c r="B19" s="36"/>
      <c r="C19" s="36"/>
      <c r="D19" s="38"/>
      <c r="E19" s="53"/>
      <c r="F19" s="53"/>
      <c r="G19" s="12" t="e">
        <f>IF(#REF!="","",IF(OR(#REF!="ben",#REF!="BEN"),"ben",CEILING(#REF!,0.5)))</f>
        <v>#REF!</v>
      </c>
      <c r="H19" s="14" t="str">
        <f t="shared" si="0"/>
        <v/>
      </c>
    </row>
    <row r="20" spans="1:8" ht="15" customHeight="1" x14ac:dyDescent="0.25">
      <c r="A20" s="11">
        <v>14</v>
      </c>
      <c r="B20" s="36"/>
      <c r="C20" s="36"/>
      <c r="D20" s="38"/>
      <c r="E20" s="53"/>
      <c r="F20" s="53"/>
      <c r="G20" s="12" t="e">
        <f>IF(#REF!="","",IF(OR(#REF!="ben",#REF!="BEN"),"ben",CEILING(#REF!,0.5)))</f>
        <v>#REF!</v>
      </c>
      <c r="H20" s="14" t="str">
        <f t="shared" si="0"/>
        <v/>
      </c>
    </row>
    <row r="21" spans="1:8" ht="15" customHeight="1" x14ac:dyDescent="0.25">
      <c r="A21" s="11">
        <v>15</v>
      </c>
      <c r="B21" s="36"/>
      <c r="C21" s="36"/>
      <c r="D21" s="38"/>
      <c r="E21" s="53"/>
      <c r="F21" s="53"/>
      <c r="G21" s="12" t="e">
        <f>IF(#REF!="","",IF(OR(#REF!="ben",#REF!="BEN"),"ben",CEILING(#REF!,0.5)))</f>
        <v>#REF!</v>
      </c>
      <c r="H21" s="14" t="str">
        <f t="shared" si="0"/>
        <v/>
      </c>
    </row>
    <row r="22" spans="1:8" ht="15" customHeight="1" x14ac:dyDescent="0.25">
      <c r="A22" s="11">
        <v>16</v>
      </c>
      <c r="B22" s="36"/>
      <c r="C22" s="36"/>
      <c r="D22" s="38"/>
      <c r="E22" s="53"/>
      <c r="F22" s="53"/>
      <c r="G22" s="12" t="e">
        <f>IF(#REF!="","",IF(OR(#REF!="ben",#REF!="BEN"),"ben",CEILING(#REF!,0.5)))</f>
        <v>#REF!</v>
      </c>
      <c r="H22" s="14" t="str">
        <f t="shared" si="0"/>
        <v/>
      </c>
    </row>
    <row r="23" spans="1:8" ht="15" customHeight="1" x14ac:dyDescent="0.25">
      <c r="A23" s="11">
        <v>17</v>
      </c>
      <c r="B23" s="36"/>
      <c r="C23" s="36"/>
      <c r="D23" s="38"/>
      <c r="E23" s="53"/>
      <c r="F23" s="53"/>
      <c r="G23" s="12" t="e">
        <f>IF(#REF!="","",IF(OR(#REF!="ben",#REF!="BEN"),"ben",CEILING(#REF!,0.5)))</f>
        <v>#REF!</v>
      </c>
      <c r="H23" s="14" t="str">
        <f t="shared" si="0"/>
        <v/>
      </c>
    </row>
    <row r="24" spans="1:8" ht="15" customHeight="1" x14ac:dyDescent="0.25">
      <c r="A24" s="11">
        <v>18</v>
      </c>
      <c r="B24" s="36"/>
      <c r="C24" s="36"/>
      <c r="D24" s="38"/>
      <c r="E24" s="53"/>
      <c r="F24" s="53"/>
      <c r="G24" s="12" t="e">
        <f>IF(#REF!="","",IF(OR(#REF!="ben",#REF!="BEN"),"ben",CEILING(#REF!,0.5)))</f>
        <v>#REF!</v>
      </c>
      <c r="H24" s="14" t="str">
        <f t="shared" si="0"/>
        <v/>
      </c>
    </row>
    <row r="25" spans="1:8" ht="15" customHeight="1" x14ac:dyDescent="0.25">
      <c r="A25" s="11">
        <v>19</v>
      </c>
      <c r="B25" s="36"/>
      <c r="C25" s="36"/>
      <c r="D25" s="38"/>
      <c r="E25" s="53"/>
      <c r="F25" s="53"/>
      <c r="G25" s="12" t="e">
        <f>IF(#REF!="","",IF(OR(#REF!="ben",#REF!="BEN"),"ben",CEILING(#REF!,0.5)))</f>
        <v>#REF!</v>
      </c>
      <c r="H25" s="14" t="str">
        <f t="shared" si="0"/>
        <v/>
      </c>
    </row>
    <row r="26" spans="1:8" ht="15" customHeight="1" x14ac:dyDescent="0.25">
      <c r="A26" s="11">
        <v>20</v>
      </c>
      <c r="B26" s="36"/>
      <c r="C26" s="36"/>
      <c r="D26" s="38"/>
      <c r="E26" s="53"/>
      <c r="F26" s="53"/>
      <c r="G26" s="12"/>
      <c r="H26" s="14"/>
    </row>
    <row r="27" spans="1:8" ht="15" customHeight="1" x14ac:dyDescent="0.25">
      <c r="A27" s="11">
        <v>21</v>
      </c>
      <c r="B27" s="36"/>
      <c r="C27" s="36"/>
      <c r="D27" s="38"/>
      <c r="E27" s="53"/>
      <c r="F27" s="53"/>
      <c r="G27" s="12"/>
      <c r="H27" s="14"/>
    </row>
    <row r="28" spans="1:8" ht="15" customHeight="1" x14ac:dyDescent="0.25">
      <c r="A28" s="11">
        <v>22</v>
      </c>
      <c r="B28" s="36"/>
      <c r="C28" s="36"/>
      <c r="D28" s="38"/>
      <c r="E28" s="53"/>
      <c r="F28" s="53"/>
      <c r="G28" s="12"/>
      <c r="H28" s="14"/>
    </row>
    <row r="29" spans="1:8" ht="15" customHeight="1" x14ac:dyDescent="0.25">
      <c r="A29" s="11">
        <v>23</v>
      </c>
      <c r="B29" s="36"/>
      <c r="C29" s="36"/>
      <c r="D29" s="38"/>
      <c r="E29" s="53"/>
      <c r="F29" s="53"/>
      <c r="G29" s="12"/>
      <c r="H29" s="14"/>
    </row>
    <row r="30" spans="1:8" ht="15" customHeight="1" x14ac:dyDescent="0.25">
      <c r="A30" s="11">
        <v>24</v>
      </c>
      <c r="B30" s="36"/>
      <c r="C30" s="36"/>
      <c r="D30" s="38"/>
      <c r="E30" s="53"/>
      <c r="F30" s="53"/>
      <c r="G30" s="12"/>
      <c r="H30" s="14"/>
    </row>
    <row r="31" spans="1:8" ht="15" customHeight="1" x14ac:dyDescent="0.25">
      <c r="A31" s="11">
        <v>25</v>
      </c>
      <c r="B31" s="36"/>
      <c r="C31" s="36"/>
      <c r="D31" s="38"/>
      <c r="E31" s="53"/>
      <c r="F31" s="53"/>
      <c r="G31" s="12"/>
      <c r="H31" s="14"/>
    </row>
    <row r="32" spans="1:8" ht="15" customHeight="1" x14ac:dyDescent="0.25">
      <c r="A32" s="11">
        <v>26</v>
      </c>
      <c r="B32" s="36"/>
      <c r="C32" s="36"/>
      <c r="D32" s="38"/>
      <c r="E32" s="53"/>
      <c r="F32" s="53"/>
      <c r="G32" s="12"/>
      <c r="H32" s="14"/>
    </row>
    <row r="33" spans="1:8" ht="15" customHeight="1" x14ac:dyDescent="0.25">
      <c r="A33" s="11">
        <v>27</v>
      </c>
      <c r="B33" s="36"/>
      <c r="C33" s="36"/>
      <c r="D33" s="38"/>
      <c r="E33" s="53"/>
      <c r="F33" s="53"/>
      <c r="G33" s="12"/>
      <c r="H33" s="14"/>
    </row>
    <row r="34" spans="1:8" ht="15" customHeight="1" x14ac:dyDescent="0.25">
      <c r="A34" s="11">
        <v>28</v>
      </c>
      <c r="B34" s="36"/>
      <c r="C34" s="36"/>
      <c r="D34" s="38"/>
      <c r="E34" s="53"/>
      <c r="F34" s="53"/>
      <c r="G34" s="12"/>
      <c r="H34" s="14"/>
    </row>
    <row r="35" spans="1:8" ht="15" customHeight="1" x14ac:dyDescent="0.25">
      <c r="A35" s="11">
        <v>29</v>
      </c>
      <c r="B35" s="36"/>
      <c r="C35" s="36"/>
      <c r="D35" s="38"/>
      <c r="E35" s="53"/>
      <c r="F35" s="53"/>
      <c r="G35" s="12"/>
      <c r="H35" s="14"/>
    </row>
    <row r="36" spans="1:8" ht="15" customHeight="1" x14ac:dyDescent="0.25">
      <c r="A36" s="11">
        <v>30</v>
      </c>
      <c r="B36" s="36"/>
      <c r="C36" s="36"/>
      <c r="D36" s="38"/>
      <c r="E36" s="53"/>
      <c r="F36" s="53"/>
      <c r="G36" s="12"/>
      <c r="H36" s="14"/>
    </row>
    <row r="37" spans="1:8" ht="15" customHeight="1" x14ac:dyDescent="0.25">
      <c r="A37" s="11">
        <v>31</v>
      </c>
      <c r="B37" s="36"/>
      <c r="C37" s="36"/>
      <c r="D37" s="38"/>
      <c r="E37" s="53"/>
      <c r="F37" s="53"/>
      <c r="G37" s="12"/>
      <c r="H37" s="14"/>
    </row>
    <row r="38" spans="1:8" ht="15" customHeight="1" x14ac:dyDescent="0.25">
      <c r="A38" s="11">
        <v>32</v>
      </c>
      <c r="B38" s="36"/>
      <c r="C38" s="36"/>
      <c r="D38" s="38"/>
      <c r="E38" s="53"/>
      <c r="F38" s="53"/>
      <c r="G38" s="12"/>
      <c r="H38" s="14"/>
    </row>
    <row r="39" spans="1:8" ht="15" customHeight="1" x14ac:dyDescent="0.25">
      <c r="A39" s="11">
        <v>33</v>
      </c>
      <c r="B39" s="36"/>
      <c r="C39" s="36"/>
      <c r="D39" s="38"/>
      <c r="E39" s="53"/>
      <c r="F39" s="53"/>
      <c r="G39" s="12"/>
      <c r="H39" s="14"/>
    </row>
    <row r="40" spans="1:8" ht="15" customHeight="1" x14ac:dyDescent="0.25">
      <c r="A40" s="11">
        <v>34</v>
      </c>
      <c r="B40" s="36"/>
      <c r="C40" s="36"/>
      <c r="D40" s="38"/>
      <c r="E40" s="53"/>
      <c r="F40" s="53"/>
      <c r="G40" s="12"/>
      <c r="H40" s="14"/>
    </row>
    <row r="41" spans="1:8" ht="15" customHeight="1" x14ac:dyDescent="0.25">
      <c r="A41" s="11">
        <v>35</v>
      </c>
      <c r="B41" s="36"/>
      <c r="C41" s="36"/>
      <c r="D41" s="38"/>
      <c r="E41" s="53"/>
      <c r="F41" s="53"/>
      <c r="G41" s="12"/>
      <c r="H41" s="14"/>
    </row>
    <row r="42" spans="1:8" ht="15" customHeight="1" x14ac:dyDescent="0.25">
      <c r="A42" s="11">
        <v>36</v>
      </c>
      <c r="B42" s="36"/>
      <c r="C42" s="36"/>
      <c r="D42" s="38"/>
      <c r="E42" s="53"/>
      <c r="F42" s="53"/>
      <c r="G42" s="12"/>
      <c r="H42" s="14"/>
    </row>
    <row r="43" spans="1:8" ht="15" customHeight="1" x14ac:dyDescent="0.25">
      <c r="A43" s="11">
        <v>37</v>
      </c>
      <c r="B43" s="36"/>
      <c r="C43" s="36"/>
      <c r="D43" s="38"/>
      <c r="E43" s="53"/>
      <c r="F43" s="53"/>
      <c r="G43" s="12"/>
      <c r="H43" s="14"/>
    </row>
    <row r="44" spans="1:8" ht="15" customHeight="1" x14ac:dyDescent="0.25">
      <c r="A44" s="11">
        <v>38</v>
      </c>
      <c r="B44" s="36"/>
      <c r="C44" s="36"/>
      <c r="D44" s="38"/>
      <c r="E44" s="53"/>
      <c r="F44" s="53"/>
      <c r="G44" s="12"/>
      <c r="H44" s="14"/>
    </row>
    <row r="45" spans="1:8" ht="15" customHeight="1" x14ac:dyDescent="0.25">
      <c r="A45" s="11">
        <v>39</v>
      </c>
      <c r="B45" s="36"/>
      <c r="C45" s="36"/>
      <c r="D45" s="38"/>
      <c r="E45" s="53"/>
      <c r="F45" s="53"/>
      <c r="G45" s="12"/>
      <c r="H45" s="14"/>
    </row>
    <row r="46" spans="1:8" ht="15" customHeight="1" x14ac:dyDescent="0.25">
      <c r="A46" s="11">
        <v>40</v>
      </c>
      <c r="B46" s="36"/>
      <c r="C46" s="36"/>
      <c r="D46" s="38"/>
      <c r="E46" s="53"/>
      <c r="F46" s="53"/>
      <c r="G46" s="12"/>
      <c r="H46" s="14"/>
    </row>
    <row r="47" spans="1:8" ht="15" customHeight="1" x14ac:dyDescent="0.25">
      <c r="A47" s="11">
        <v>41</v>
      </c>
      <c r="B47" s="36"/>
      <c r="C47" s="36"/>
      <c r="D47" s="38"/>
      <c r="E47" s="53"/>
      <c r="F47" s="53"/>
      <c r="G47" s="12"/>
      <c r="H47" s="14"/>
    </row>
    <row r="48" spans="1:8" ht="15" customHeight="1" x14ac:dyDescent="0.25">
      <c r="A48" s="11">
        <v>42</v>
      </c>
      <c r="B48" s="36"/>
      <c r="C48" s="36"/>
      <c r="D48" s="38"/>
      <c r="E48" s="53"/>
      <c r="F48" s="53"/>
      <c r="G48" s="12"/>
      <c r="H48" s="14"/>
    </row>
    <row r="49" spans="1:8" ht="15" customHeight="1" x14ac:dyDescent="0.25">
      <c r="A49" s="11">
        <v>43</v>
      </c>
      <c r="B49" s="36"/>
      <c r="C49" s="36"/>
      <c r="D49" s="38"/>
      <c r="E49" s="53"/>
      <c r="F49" s="53"/>
      <c r="G49" s="12"/>
      <c r="H49" s="14"/>
    </row>
    <row r="50" spans="1:8" ht="15" customHeight="1" x14ac:dyDescent="0.25">
      <c r="A50" s="11">
        <v>44</v>
      </c>
      <c r="B50" s="36"/>
      <c r="C50" s="36"/>
      <c r="D50" s="38"/>
      <c r="E50" s="53"/>
      <c r="F50" s="53"/>
      <c r="G50" s="12"/>
      <c r="H50" s="14"/>
    </row>
    <row r="51" spans="1:8" ht="15" customHeight="1" x14ac:dyDescent="0.25">
      <c r="A51" s="11">
        <v>45</v>
      </c>
      <c r="B51" s="36"/>
      <c r="C51" s="36"/>
      <c r="D51" s="38"/>
      <c r="E51" s="53"/>
      <c r="F51" s="53"/>
      <c r="G51" s="12"/>
      <c r="H51" s="14"/>
    </row>
    <row r="52" spans="1:8" ht="15" customHeight="1" x14ac:dyDescent="0.25">
      <c r="A52" s="11">
        <v>46</v>
      </c>
      <c r="B52" s="36"/>
      <c r="C52" s="36"/>
      <c r="D52" s="38"/>
      <c r="E52" s="53"/>
      <c r="F52" s="53"/>
      <c r="G52" s="12"/>
      <c r="H52" s="14"/>
    </row>
    <row r="53" spans="1:8" ht="15" customHeight="1" x14ac:dyDescent="0.25">
      <c r="A53" s="11">
        <v>47</v>
      </c>
      <c r="B53" s="36"/>
      <c r="C53" s="36"/>
      <c r="D53" s="38"/>
      <c r="E53" s="53"/>
      <c r="F53" s="53"/>
      <c r="G53" s="12"/>
      <c r="H53" s="14"/>
    </row>
    <row r="54" spans="1:8" ht="15" customHeight="1" x14ac:dyDescent="0.25">
      <c r="A54" s="11">
        <v>48</v>
      </c>
      <c r="B54" s="36"/>
      <c r="C54" s="36"/>
      <c r="D54" s="38"/>
      <c r="E54" s="53"/>
      <c r="F54" s="53"/>
      <c r="G54" s="12"/>
      <c r="H54" s="14"/>
    </row>
    <row r="55" spans="1:8" ht="15" customHeight="1" x14ac:dyDescent="0.25">
      <c r="A55" s="11">
        <v>49</v>
      </c>
      <c r="B55" s="36"/>
      <c r="C55" s="36"/>
      <c r="D55" s="38"/>
      <c r="E55" s="53"/>
      <c r="F55" s="53"/>
      <c r="G55" s="12"/>
      <c r="H55" s="14"/>
    </row>
    <row r="56" spans="1:8" ht="15" customHeight="1" x14ac:dyDescent="0.25">
      <c r="A56" s="11">
        <v>50</v>
      </c>
      <c r="B56" s="36"/>
      <c r="C56" s="36"/>
      <c r="D56" s="38"/>
      <c r="E56" s="53"/>
      <c r="F56" s="53"/>
      <c r="G56" s="12"/>
      <c r="H56" s="14"/>
    </row>
    <row r="57" spans="1:8" ht="15" customHeight="1" x14ac:dyDescent="0.25">
      <c r="A57" s="11">
        <v>51</v>
      </c>
      <c r="B57" s="36"/>
      <c r="C57" s="36"/>
      <c r="D57" s="38"/>
      <c r="E57" s="53"/>
      <c r="F57" s="53"/>
      <c r="G57" s="12"/>
      <c r="H57" s="14"/>
    </row>
    <row r="58" spans="1:8" ht="15" customHeight="1" x14ac:dyDescent="0.25">
      <c r="A58" s="11">
        <v>52</v>
      </c>
      <c r="B58" s="36"/>
      <c r="C58" s="36"/>
      <c r="D58" s="38"/>
      <c r="E58" s="53"/>
      <c r="F58" s="53"/>
      <c r="G58" s="12"/>
      <c r="H58" s="14"/>
    </row>
    <row r="59" spans="1:8" ht="15" customHeight="1" x14ac:dyDescent="0.25">
      <c r="A59" s="11">
        <v>53</v>
      </c>
      <c r="B59" s="36"/>
      <c r="C59" s="36"/>
      <c r="D59" s="38"/>
      <c r="E59" s="53"/>
      <c r="F59" s="53"/>
      <c r="G59" s="12" t="e">
        <f>IF(#REF!="","",IF(OR(#REF!="ben",#REF!="BEN"),"ben",CEILING(#REF!,0.5)))</f>
        <v>#REF!</v>
      </c>
      <c r="H59" s="14" t="str">
        <f t="shared" si="0"/>
        <v/>
      </c>
    </row>
    <row r="60" spans="1:8" ht="15" customHeight="1" x14ac:dyDescent="0.25">
      <c r="A60" s="11">
        <v>54</v>
      </c>
      <c r="B60" s="36"/>
      <c r="C60" s="36"/>
      <c r="D60" s="38"/>
      <c r="E60" s="53"/>
      <c r="F60" s="53"/>
      <c r="G60" s="12" t="e">
        <f>IF(#REF!="","",IF(OR(#REF!="ben",#REF!="BEN"),"ben",CEILING(#REF!,0.5)))</f>
        <v>#REF!</v>
      </c>
      <c r="H60" s="14" t="str">
        <f t="shared" si="0"/>
        <v/>
      </c>
    </row>
    <row r="61" spans="1:8" ht="15" customHeight="1" x14ac:dyDescent="0.25">
      <c r="A61" s="11">
        <v>55</v>
      </c>
      <c r="B61" s="36"/>
      <c r="C61" s="36"/>
      <c r="D61" s="38"/>
      <c r="E61" s="53"/>
      <c r="F61" s="53"/>
      <c r="G61" s="12" t="e">
        <f>IF(#REF!="","",IF(OR(#REF!="ben",#REF!="BEN"),"ben",CEILING(#REF!,0.5)))</f>
        <v>#REF!</v>
      </c>
      <c r="H61" s="14" t="str">
        <f t="shared" si="0"/>
        <v/>
      </c>
    </row>
    <row r="62" spans="1:8" ht="15" customHeight="1" x14ac:dyDescent="0.25">
      <c r="A62" s="11">
        <v>56</v>
      </c>
      <c r="B62" s="36"/>
      <c r="C62" s="36"/>
      <c r="D62" s="38"/>
      <c r="E62" s="53"/>
      <c r="F62" s="53"/>
      <c r="G62" s="12" t="e">
        <f>IF(#REF!="","",IF(OR(#REF!="ben",#REF!="BEN"),"ben",CEILING(#REF!,0.5)))</f>
        <v>#REF!</v>
      </c>
      <c r="H62" s="14" t="str">
        <f t="shared" si="0"/>
        <v/>
      </c>
    </row>
    <row r="63" spans="1:8" ht="15" customHeight="1" x14ac:dyDescent="0.25">
      <c r="A63" s="11">
        <v>57</v>
      </c>
      <c r="B63" s="36"/>
      <c r="C63" s="36"/>
      <c r="D63" s="38"/>
      <c r="E63" s="53"/>
      <c r="F63" s="53"/>
      <c r="G63" s="12" t="e">
        <f>IF(#REF!="","",IF(OR(#REF!="ben",#REF!="BEN"),"ben",CEILING(#REF!,0.5)))</f>
        <v>#REF!</v>
      </c>
      <c r="H63" s="14" t="str">
        <f t="shared" si="0"/>
        <v/>
      </c>
    </row>
    <row r="64" spans="1:8" ht="15" customHeight="1" x14ac:dyDescent="0.25">
      <c r="A64" s="11">
        <v>58</v>
      </c>
      <c r="B64" s="36"/>
      <c r="C64" s="36"/>
      <c r="D64" s="38"/>
      <c r="E64" s="53"/>
      <c r="F64" s="53"/>
      <c r="G64" s="12" t="e">
        <f>IF(#REF!="","",IF(OR(#REF!="ben",#REF!="BEN"),"ben",CEILING(#REF!,0.5)))</f>
        <v>#REF!</v>
      </c>
      <c r="H64" s="14" t="str">
        <f t="shared" si="0"/>
        <v/>
      </c>
    </row>
    <row r="65" spans="1:8" ht="15" customHeight="1" x14ac:dyDescent="0.25">
      <c r="A65" s="11">
        <v>59</v>
      </c>
      <c r="B65" s="36"/>
      <c r="C65" s="36"/>
      <c r="D65" s="38"/>
      <c r="E65" s="53"/>
      <c r="F65" s="53"/>
      <c r="G65" s="12" t="e">
        <f>IF(#REF!="","",IF(OR(#REF!="ben",#REF!="BEN"),"ben",CEILING(#REF!,0.5)))</f>
        <v>#REF!</v>
      </c>
      <c r="H65" s="14" t="str">
        <f t="shared" si="0"/>
        <v/>
      </c>
    </row>
    <row r="66" spans="1:8" ht="15" customHeight="1" thickBot="1" x14ac:dyDescent="0.3">
      <c r="A66" s="11">
        <v>60</v>
      </c>
      <c r="B66" s="36"/>
      <c r="C66" s="36"/>
      <c r="D66" s="38"/>
      <c r="E66" s="53"/>
      <c r="F66" s="53"/>
      <c r="G66" s="12" t="e">
        <f>IF(#REF!="","",IF(OR(#REF!="ben",#REF!="BEN"),"ben",CEILING(#REF!,0.5)))</f>
        <v>#REF!</v>
      </c>
      <c r="H66" s="15" t="str">
        <f t="shared" si="0"/>
        <v/>
      </c>
    </row>
    <row r="67" spans="1:8" ht="20.25" customHeight="1" x14ac:dyDescent="0.25">
      <c r="A67" s="54" t="s">
        <v>8</v>
      </c>
      <c r="B67" s="55"/>
      <c r="C67" s="55"/>
      <c r="D67" s="29" t="str">
        <f>IF(B7="","",COUNTA(B7:B66))</f>
        <v/>
      </c>
      <c r="E67" s="30"/>
      <c r="F67" s="31"/>
      <c r="G67" s="56" t="str">
        <f>IF(COUNTA(B7:B66)=0,"",COUNTA(B7:B66))</f>
        <v/>
      </c>
      <c r="H67" s="57"/>
    </row>
    <row r="68" spans="1:8" ht="20.25" customHeight="1" x14ac:dyDescent="0.25">
      <c r="A68" s="54" t="s">
        <v>9</v>
      </c>
      <c r="B68" s="58"/>
      <c r="C68" s="58"/>
      <c r="D68" s="39" t="str">
        <f>IF(ISERROR(AVERAGE(D7:D66)/1),"",AVERAGE(D7:D66))</f>
        <v/>
      </c>
      <c r="E68" s="32"/>
      <c r="F68" s="33"/>
      <c r="G68" s="16" t="str">
        <f>IF(ISERROR(AVERAGE(G7:G66)),"",AVERAGE(G7:G66))</f>
        <v/>
      </c>
      <c r="H68" s="17" t="str">
        <f>IF(ISERROR(AVERAGE(H7:H66)),"",AVERAGE(H7:H66))</f>
        <v/>
      </c>
    </row>
    <row r="69" spans="1:8" ht="20.25" customHeight="1" x14ac:dyDescent="0.25">
      <c r="A69" s="54" t="s">
        <v>10</v>
      </c>
      <c r="B69" s="58"/>
      <c r="C69" s="58"/>
      <c r="D69" s="40" t="str">
        <f>IF(ISERROR(STDEVP(D7:D66)/1),"",STDEVP(D7:D66))</f>
        <v/>
      </c>
      <c r="E69" s="34"/>
      <c r="F69" s="35"/>
      <c r="G69" s="59" t="str">
        <f>IF(ISERROR(STDEVP(G7:H66)),"",STDEVP(G7:H66))</f>
        <v/>
      </c>
      <c r="H69" s="60"/>
    </row>
    <row r="70" spans="1:8" s="19" customFormat="1" ht="30.75" customHeight="1" x14ac:dyDescent="0.25">
      <c r="A70" s="41" t="s">
        <v>11</v>
      </c>
      <c r="B70" s="42"/>
      <c r="C70" s="43"/>
      <c r="D70" s="47"/>
      <c r="E70" s="48"/>
      <c r="F70" s="49"/>
      <c r="G70" s="18"/>
      <c r="H70" s="18"/>
    </row>
    <row r="71" spans="1:8" s="19" customFormat="1" ht="20.25" customHeight="1" x14ac:dyDescent="0.25">
      <c r="A71" s="44"/>
      <c r="B71" s="45"/>
      <c r="C71" s="46"/>
      <c r="D71" s="50"/>
      <c r="E71" s="51"/>
      <c r="F71" s="52"/>
      <c r="G71" s="18"/>
      <c r="H71" s="18"/>
    </row>
    <row r="72" spans="1:8" ht="0.75" customHeight="1" thickBot="1" x14ac:dyDescent="0.3">
      <c r="A72" s="20"/>
      <c r="B72" s="21"/>
      <c r="C72" s="20"/>
      <c r="D72" s="22"/>
      <c r="E72" s="23"/>
      <c r="F72" s="24"/>
      <c r="G72" s="25"/>
      <c r="H72" s="25"/>
    </row>
    <row r="73" spans="1:8" x14ac:dyDescent="0.25">
      <c r="A73" s="26"/>
    </row>
    <row r="74" spans="1:8" x14ac:dyDescent="0.25">
      <c r="A74" s="27"/>
      <c r="B74" s="19"/>
    </row>
    <row r="524" spans="1:2" x14ac:dyDescent="0.25">
      <c r="B524" s="28" t="s">
        <v>12</v>
      </c>
    </row>
    <row r="525" spans="1:2" x14ac:dyDescent="0.25">
      <c r="A525" s="19" t="s">
        <v>13</v>
      </c>
      <c r="B525" s="28" t="s">
        <v>14</v>
      </c>
    </row>
  </sheetData>
  <sheetProtection algorithmName="SHA-512" hashValue="QY/Kw1ymNpjjyv6jtC9A7IUqXjXeENiEwGCnpME4+o73/qF8ggNpoAMVXLCAFJjZuVvJkOMy8zxhmByl5HqdEg==" saltValue="uBWC+iCgDBGMfKlk7Gg0qg==" spinCount="100000" sheet="1" objects="1" scenarios="1" selectLockedCells="1"/>
  <mergeCells count="75">
    <mergeCell ref="E57:F57"/>
    <mergeCell ref="E44:F44"/>
    <mergeCell ref="E45:F45"/>
    <mergeCell ref="E46:F46"/>
    <mergeCell ref="E47:F47"/>
    <mergeCell ref="E48:F48"/>
    <mergeCell ref="E51:F51"/>
    <mergeCell ref="E52:F52"/>
    <mergeCell ref="E53:F53"/>
    <mergeCell ref="A1:B1"/>
    <mergeCell ref="E54:F54"/>
    <mergeCell ref="E6:F6"/>
    <mergeCell ref="E2:F5"/>
    <mergeCell ref="A2:B3"/>
    <mergeCell ref="A4:B5"/>
    <mergeCell ref="C2:D3"/>
    <mergeCell ref="C4:D5"/>
    <mergeCell ref="C1:F1"/>
    <mergeCell ref="E18:F18"/>
    <mergeCell ref="E19:F19"/>
    <mergeCell ref="E20:F20"/>
    <mergeCell ref="E21:F21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22:F22"/>
    <mergeCell ref="E23:F23"/>
    <mergeCell ref="E61:F61"/>
    <mergeCell ref="E62:F62"/>
    <mergeCell ref="E63:F63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58:F58"/>
    <mergeCell ref="E55:F55"/>
    <mergeCell ref="E56:F56"/>
    <mergeCell ref="E65:F65"/>
    <mergeCell ref="E24:F24"/>
    <mergeCell ref="E25:F25"/>
    <mergeCell ref="E59:F59"/>
    <mergeCell ref="E60:F60"/>
    <mergeCell ref="E64:F64"/>
    <mergeCell ref="E36:F36"/>
    <mergeCell ref="E37:F37"/>
    <mergeCell ref="E38:F38"/>
    <mergeCell ref="E39:F39"/>
    <mergeCell ref="E40:F40"/>
    <mergeCell ref="E41:F41"/>
    <mergeCell ref="E42:F42"/>
    <mergeCell ref="E43:F43"/>
    <mergeCell ref="E49:F49"/>
    <mergeCell ref="E50:F50"/>
    <mergeCell ref="A70:C71"/>
    <mergeCell ref="D70:F71"/>
    <mergeCell ref="E66:F66"/>
    <mergeCell ref="A67:C67"/>
    <mergeCell ref="G67:H67"/>
    <mergeCell ref="A68:C68"/>
    <mergeCell ref="A69:C69"/>
    <mergeCell ref="G69:H69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CAP ECMS EP2 2018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BOURGOGNE</dc:creator>
  <cp:lastModifiedBy>Philippe BOURGOGNE</cp:lastModifiedBy>
  <cp:lastPrinted>2014-12-19T16:39:46Z</cp:lastPrinted>
  <dcterms:created xsi:type="dcterms:W3CDTF">2013-01-11T15:38:39Z</dcterms:created>
  <dcterms:modified xsi:type="dcterms:W3CDTF">2018-03-16T10:42:53Z</dcterms:modified>
</cp:coreProperties>
</file>